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6360" windowWidth="28860" windowHeight="6420"/>
  </bookViews>
  <sheets>
    <sheet name="Водоканал 2кв. 2019 асфальт" sheetId="1" r:id="rId1"/>
  </sheets>
  <definedNames>
    <definedName name="_xlnm.Print_Area" localSheetId="0">'Водоканал 2кв. 2019 асфальт'!$A$1:$F$34</definedName>
  </definedNames>
  <calcPr calcId="125725"/>
</workbook>
</file>

<file path=xl/calcChain.xml><?xml version="1.0" encoding="utf-8"?>
<calcChain xmlns="http://schemas.openxmlformats.org/spreadsheetml/2006/main">
  <c r="E15" i="1"/>
  <c r="E16"/>
  <c r="E11"/>
  <c r="E12"/>
  <c r="E13"/>
  <c r="E18"/>
  <c r="E17"/>
  <c r="E9"/>
  <c r="E10"/>
  <c r="F10" s="1"/>
  <c r="E20"/>
  <c r="E19"/>
  <c r="E21"/>
  <c r="E14"/>
  <c r="F15" l="1"/>
  <c r="F18"/>
  <c r="F16"/>
  <c r="F11"/>
  <c r="F12"/>
  <c r="F13"/>
  <c r="F17"/>
  <c r="F9"/>
  <c r="F19"/>
  <c r="F20"/>
  <c r="F21"/>
  <c r="F14"/>
</calcChain>
</file>

<file path=xl/sharedStrings.xml><?xml version="1.0" encoding="utf-8"?>
<sst xmlns="http://schemas.openxmlformats.org/spreadsheetml/2006/main" count="40" uniqueCount="29">
  <si>
    <t>Наименование единичной расценки</t>
  </si>
  <si>
    <t>Ед. изм.</t>
  </si>
  <si>
    <t>Стоимость без учета НДС</t>
  </si>
  <si>
    <t>Стоимость с учетом НДС</t>
  </si>
  <si>
    <t>№ п/п</t>
  </si>
  <si>
    <t>Восстановление асфальтобетонного покрытия тротуаров (асфальт 5см)</t>
  </si>
  <si>
    <t>100м2</t>
  </si>
  <si>
    <t>Восстановление асфальтобетонного покрытия городских проездов (асфальт 7см)</t>
  </si>
  <si>
    <t>м2</t>
  </si>
  <si>
    <t>Восстановление асфальтобетонного покрытия и основания городских проездов (асфальт 7см)</t>
  </si>
  <si>
    <t xml:space="preserve">Восстановление асфальтобетонного покрытия и основанияпроезжая часть (асфальт 10см) </t>
  </si>
  <si>
    <t>м</t>
  </si>
  <si>
    <t>Установка дорожных поребриков б/у</t>
  </si>
  <si>
    <t>Установка дорожных поребриков новых</t>
  </si>
  <si>
    <t>Устройство щебеночного основания 10см</t>
  </si>
  <si>
    <t>Установка газонных поребриков новых 1м</t>
  </si>
  <si>
    <t>Установка газонных поребриков б/у 1м</t>
  </si>
  <si>
    <t>Устройство тротуарной плитки 1м2 (новая)</t>
  </si>
  <si>
    <t>ПРОТОКОЛ СОГЛАСОВАНИЯ ЦЕНЫ</t>
  </si>
  <si>
    <t>*</t>
  </si>
  <si>
    <t>Восстановление асфальтобетонного покрытия и основания тротуаров (асфальт 5см)</t>
  </si>
  <si>
    <t>Устройство щебеночного основания 25см</t>
  </si>
  <si>
    <t>НДС 20%</t>
  </si>
  <si>
    <t>в ценах на 4 квартал 2018г. С применением индекса-дефлятора на 2 кв 2019 г.</t>
  </si>
  <si>
    <t>Восстановление асфальтобетонного покрытия проезжая часть (асфальт 10см)</t>
  </si>
  <si>
    <t>Приложение №____
к договору № _________________
от "______" ___________________201_ г.</t>
  </si>
  <si>
    <t>ГЕНЕРАРЬНЫЙ ПОДРЯДЧИК:
ООО "РКС-Инжиниринг"
ИНН/КПП 7704799819/770401001</t>
  </si>
  <si>
    <t>ЗАКАЗЧИК:
АО "ПКС-Водоканал"
ИНН 1001291146 КПП 100101001</t>
  </si>
  <si>
    <t>/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</si>
</sst>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F34"/>
  <sheetViews>
    <sheetView tabSelected="1" view="pageBreakPreview" topLeftCell="A14" zoomScaleNormal="100" zoomScaleSheetLayoutView="100" workbookViewId="0">
      <selection activeCell="D22" sqref="D22"/>
    </sheetView>
  </sheetViews>
  <sheetFormatPr defaultRowHeight="15"/>
  <cols>
    <col min="1" max="1" width="5.42578125" customWidth="1"/>
    <col min="2" max="2" width="44.5703125" customWidth="1"/>
    <col min="4" max="5" width="19" customWidth="1"/>
    <col min="6" max="6" width="18.140625" customWidth="1"/>
  </cols>
  <sheetData>
    <row r="1" spans="1:6">
      <c r="E1" s="11" t="s">
        <v>25</v>
      </c>
      <c r="F1" s="12"/>
    </row>
    <row r="2" spans="1:6">
      <c r="E2" s="12"/>
      <c r="F2" s="12"/>
    </row>
    <row r="3" spans="1:6">
      <c r="E3" s="12"/>
      <c r="F3" s="12"/>
    </row>
    <row r="4" spans="1:6">
      <c r="E4" s="12"/>
      <c r="F4" s="12"/>
    </row>
    <row r="6" spans="1:6">
      <c r="A6" s="10" t="s">
        <v>18</v>
      </c>
      <c r="B6" s="10"/>
      <c r="C6" s="10"/>
      <c r="D6" s="10"/>
      <c r="E6" s="10"/>
      <c r="F6" s="10"/>
    </row>
    <row r="8" spans="1:6" ht="30">
      <c r="A8" s="7" t="s">
        <v>4</v>
      </c>
      <c r="B8" s="7" t="s">
        <v>0</v>
      </c>
      <c r="C8" s="7" t="s">
        <v>1</v>
      </c>
      <c r="D8" s="7" t="s">
        <v>2</v>
      </c>
      <c r="E8" s="7" t="s">
        <v>22</v>
      </c>
      <c r="F8" s="7" t="s">
        <v>3</v>
      </c>
    </row>
    <row r="9" spans="1:6" ht="30" customHeight="1">
      <c r="A9" s="2">
        <v>1</v>
      </c>
      <c r="B9" s="3" t="s">
        <v>14</v>
      </c>
      <c r="C9" s="4" t="s">
        <v>8</v>
      </c>
      <c r="D9" s="8">
        <v>209</v>
      </c>
      <c r="E9" s="8">
        <f>ROUND(D9*0.2,2)</f>
        <v>41.8</v>
      </c>
      <c r="F9" s="8">
        <f>D9+E9</f>
        <v>250.8</v>
      </c>
    </row>
    <row r="10" spans="1:6" ht="30" customHeight="1">
      <c r="A10" s="2">
        <v>2</v>
      </c>
      <c r="B10" s="3" t="s">
        <v>21</v>
      </c>
      <c r="C10" s="4" t="s">
        <v>8</v>
      </c>
      <c r="D10" s="8">
        <v>532</v>
      </c>
      <c r="E10" s="8">
        <f>ROUND(D10*0.2,2)</f>
        <v>106.4</v>
      </c>
      <c r="F10" s="8">
        <f t="shared" ref="F10" si="0">D10+E10</f>
        <v>638.4</v>
      </c>
    </row>
    <row r="11" spans="1:6" ht="30">
      <c r="A11" s="2">
        <v>3</v>
      </c>
      <c r="B11" s="3" t="s">
        <v>20</v>
      </c>
      <c r="C11" s="4" t="s">
        <v>6</v>
      </c>
      <c r="D11" s="8">
        <v>147297</v>
      </c>
      <c r="E11" s="8">
        <f>ROUND(D11*0.2,2)</f>
        <v>29459.4</v>
      </c>
      <c r="F11" s="8">
        <f>D11+E11</f>
        <v>176756.4</v>
      </c>
    </row>
    <row r="12" spans="1:6" ht="45">
      <c r="A12" s="2">
        <v>4</v>
      </c>
      <c r="B12" s="3" t="s">
        <v>9</v>
      </c>
      <c r="C12" s="4" t="s">
        <v>8</v>
      </c>
      <c r="D12" s="8">
        <v>2016</v>
      </c>
      <c r="E12" s="8">
        <f>ROUND(D12*0.2,2)</f>
        <v>403.2</v>
      </c>
      <c r="F12" s="8">
        <f>D12+E12</f>
        <v>2419.1999999999998</v>
      </c>
    </row>
    <row r="13" spans="1:6" ht="30">
      <c r="A13" s="2">
        <v>5</v>
      </c>
      <c r="B13" s="3" t="s">
        <v>10</v>
      </c>
      <c r="C13" s="4" t="s">
        <v>6</v>
      </c>
      <c r="D13" s="8">
        <v>233798</v>
      </c>
      <c r="E13" s="8">
        <f>ROUND(D13*0.2,2)</f>
        <v>46759.6</v>
      </c>
      <c r="F13" s="8">
        <f>D13+E13</f>
        <v>280557.59999999998</v>
      </c>
    </row>
    <row r="14" spans="1:6" ht="30">
      <c r="A14" s="2">
        <v>6</v>
      </c>
      <c r="B14" s="3" t="s">
        <v>5</v>
      </c>
      <c r="C14" s="4" t="s">
        <v>6</v>
      </c>
      <c r="D14" s="8">
        <v>113688</v>
      </c>
      <c r="E14" s="8">
        <f>ROUND(D14*0.2,2)</f>
        <v>22737.599999999999</v>
      </c>
      <c r="F14" s="8">
        <f>D14+E14</f>
        <v>136425.60000000001</v>
      </c>
    </row>
    <row r="15" spans="1:6" ht="30">
      <c r="A15" s="2">
        <v>7</v>
      </c>
      <c r="B15" s="3" t="s">
        <v>7</v>
      </c>
      <c r="C15" s="4" t="s">
        <v>8</v>
      </c>
      <c r="D15" s="8">
        <v>1568</v>
      </c>
      <c r="E15" s="8">
        <f t="shared" ref="E15:E21" si="1">ROUND(D15*0.2,2)</f>
        <v>313.60000000000002</v>
      </c>
      <c r="F15" s="8">
        <f t="shared" ref="F15:F21" si="2">D15+E15</f>
        <v>1881.6</v>
      </c>
    </row>
    <row r="16" spans="1:6" ht="30">
      <c r="A16" s="2">
        <v>8</v>
      </c>
      <c r="B16" s="3" t="s">
        <v>24</v>
      </c>
      <c r="C16" s="4" t="s">
        <v>6</v>
      </c>
      <c r="D16" s="8">
        <v>177134</v>
      </c>
      <c r="E16" s="8">
        <f t="shared" si="1"/>
        <v>35426.800000000003</v>
      </c>
      <c r="F16" s="8">
        <f t="shared" si="2"/>
        <v>212560.8</v>
      </c>
    </row>
    <row r="17" spans="1:6" ht="30" customHeight="1">
      <c r="A17" s="2">
        <v>9</v>
      </c>
      <c r="B17" s="3" t="s">
        <v>13</v>
      </c>
      <c r="C17" s="4" t="s">
        <v>11</v>
      </c>
      <c r="D17" s="8">
        <v>1374</v>
      </c>
      <c r="E17" s="8">
        <f>ROUND(D17*0.2,2)</f>
        <v>274.8</v>
      </c>
      <c r="F17" s="8">
        <f>D17+E17</f>
        <v>1648.8</v>
      </c>
    </row>
    <row r="18" spans="1:6" ht="30" customHeight="1">
      <c r="A18" s="2">
        <v>10</v>
      </c>
      <c r="B18" s="3" t="s">
        <v>12</v>
      </c>
      <c r="C18" s="4" t="s">
        <v>11</v>
      </c>
      <c r="D18" s="8">
        <v>853</v>
      </c>
      <c r="E18" s="8">
        <f t="shared" si="1"/>
        <v>170.6</v>
      </c>
      <c r="F18" s="8">
        <f t="shared" si="2"/>
        <v>1023.6</v>
      </c>
    </row>
    <row r="19" spans="1:6" ht="30" customHeight="1">
      <c r="A19" s="2">
        <v>12</v>
      </c>
      <c r="B19" s="3" t="s">
        <v>15</v>
      </c>
      <c r="C19" s="4" t="s">
        <v>11</v>
      </c>
      <c r="D19" s="8">
        <v>1278</v>
      </c>
      <c r="E19" s="8">
        <f>ROUND(D19*0.2,2)</f>
        <v>255.6</v>
      </c>
      <c r="F19" s="8">
        <f>D19+E19</f>
        <v>1533.6</v>
      </c>
    </row>
    <row r="20" spans="1:6" ht="30" customHeight="1">
      <c r="A20" s="2">
        <v>11</v>
      </c>
      <c r="B20" s="3" t="s">
        <v>16</v>
      </c>
      <c r="C20" s="4" t="s">
        <v>11</v>
      </c>
      <c r="D20" s="8">
        <v>845</v>
      </c>
      <c r="E20" s="8">
        <f>ROUND(D20*0.2,2)</f>
        <v>169</v>
      </c>
      <c r="F20" s="8">
        <f>D20+E20</f>
        <v>1014</v>
      </c>
    </row>
    <row r="21" spans="1:6" ht="30" customHeight="1">
      <c r="A21" s="2">
        <v>13</v>
      </c>
      <c r="B21" s="3" t="s">
        <v>17</v>
      </c>
      <c r="C21" s="4" t="s">
        <v>8</v>
      </c>
      <c r="D21" s="8">
        <v>1675</v>
      </c>
      <c r="E21" s="8">
        <f t="shared" si="1"/>
        <v>335</v>
      </c>
      <c r="F21" s="8">
        <f t="shared" si="2"/>
        <v>2010</v>
      </c>
    </row>
    <row r="22" spans="1:6" ht="23.25">
      <c r="A22" s="5" t="s">
        <v>19</v>
      </c>
      <c r="B22" s="6" t="s">
        <v>23</v>
      </c>
    </row>
    <row r="23" spans="1:6">
      <c r="B23" s="1"/>
    </row>
    <row r="24" spans="1:6" ht="45">
      <c r="B24" s="1" t="s">
        <v>26</v>
      </c>
      <c r="D24" s="13" t="s">
        <v>27</v>
      </c>
      <c r="E24" s="14"/>
    </row>
    <row r="25" spans="1:6">
      <c r="B25" s="9" t="s">
        <v>28</v>
      </c>
      <c r="D25" s="15" t="s">
        <v>28</v>
      </c>
      <c r="E25" s="15"/>
    </row>
    <row r="26" spans="1:6">
      <c r="B26" s="1"/>
    </row>
    <row r="27" spans="1:6">
      <c r="B27" s="1"/>
    </row>
    <row r="28" spans="1:6">
      <c r="B28" s="1"/>
    </row>
    <row r="29" spans="1:6">
      <c r="B29" s="1"/>
    </row>
    <row r="30" spans="1:6">
      <c r="B30" s="1"/>
    </row>
    <row r="31" spans="1:6">
      <c r="B31" s="1"/>
    </row>
    <row r="32" spans="1:6">
      <c r="B32" s="1"/>
    </row>
    <row r="33" spans="2:2">
      <c r="B33" s="1"/>
    </row>
    <row r="34" spans="2:2">
      <c r="B34" s="1"/>
    </row>
  </sheetData>
  <mergeCells count="4">
    <mergeCell ref="A6:F6"/>
    <mergeCell ref="E1:F4"/>
    <mergeCell ref="D24:E24"/>
    <mergeCell ref="D25:E25"/>
  </mergeCells>
  <pageMargins left="0.25" right="0.25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Водоканал 2кв. 2019 асфальт</vt:lpstr>
      <vt:lpstr>'Водоканал 2кв. 2019 асфальт'!Область_печати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2018-11-15T05:08:56Z</dcterms:modified>
</cp:coreProperties>
</file>